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1360" windowHeight="6660" activeTab="1"/>
  </bookViews>
  <sheets>
    <sheet name="X PI" sheetId="1" r:id="rId1"/>
    <sheet name="XII PI" sheetId="2" r:id="rId2"/>
  </sheets>
  <definedNames/>
  <calcPr fullCalcOnLoad="1"/>
</workbook>
</file>

<file path=xl/sharedStrings.xml><?xml version="1.0" encoding="utf-8"?>
<sst xmlns="http://schemas.openxmlformats.org/spreadsheetml/2006/main" count="77" uniqueCount="64">
  <si>
    <t>Subject</t>
  </si>
  <si>
    <t>A1</t>
  </si>
  <si>
    <t>A2</t>
  </si>
  <si>
    <t>B1</t>
  </si>
  <si>
    <t>B2</t>
  </si>
  <si>
    <t>C1</t>
  </si>
  <si>
    <t>C2</t>
  </si>
  <si>
    <t>E</t>
  </si>
  <si>
    <t>MATHEMATICS</t>
  </si>
  <si>
    <t>Total</t>
  </si>
  <si>
    <t>%</t>
  </si>
  <si>
    <t>KENDRIYA VIDYALAYA MACHILIPATNAM</t>
  </si>
  <si>
    <t>D1</t>
  </si>
  <si>
    <t>PHYSICS</t>
  </si>
  <si>
    <t>Code</t>
  </si>
  <si>
    <t>Appeared</t>
  </si>
  <si>
    <t>Passed</t>
  </si>
  <si>
    <t>D2</t>
  </si>
  <si>
    <t>0-33</t>
  </si>
  <si>
    <t>33-44</t>
  </si>
  <si>
    <t>45-59</t>
  </si>
  <si>
    <t>60-74</t>
  </si>
  <si>
    <t>75-89</t>
  </si>
  <si>
    <t>90-100</t>
  </si>
  <si>
    <t>NxW</t>
  </si>
  <si>
    <t>PI</t>
  </si>
  <si>
    <t>Sanskrit</t>
  </si>
  <si>
    <t>Mathematics</t>
  </si>
  <si>
    <t>Science</t>
  </si>
  <si>
    <t>Social studies</t>
  </si>
  <si>
    <t>Hindi Elective</t>
  </si>
  <si>
    <t>SCHOOL PI   (WITHOUT IT)</t>
  </si>
  <si>
    <t>Information Technology</t>
  </si>
  <si>
    <t>SCHOOL RESULT</t>
  </si>
  <si>
    <t>Stream</t>
  </si>
  <si>
    <t>Total Appeared</t>
  </si>
  <si>
    <t>Total Passed</t>
  </si>
  <si>
    <t>Total Fail</t>
  </si>
  <si>
    <t>Total Compartment</t>
  </si>
  <si>
    <t>Overall Pass%</t>
  </si>
  <si>
    <t>33 to 44.9%</t>
  </si>
  <si>
    <t>45 to 59.9%</t>
  </si>
  <si>
    <t>60 to 74.9%</t>
  </si>
  <si>
    <t>75 to 89.9%</t>
  </si>
  <si>
    <t>90 to 100%</t>
  </si>
  <si>
    <t>P.I.</t>
  </si>
  <si>
    <t>Class XII Science Stream</t>
  </si>
  <si>
    <t>SUBJECT-WISE</t>
  </si>
  <si>
    <t>S.No.</t>
  </si>
  <si>
    <t>Pass Percentage</t>
  </si>
  <si>
    <t>Total Grades</t>
  </si>
  <si>
    <t>NXW</t>
  </si>
  <si>
    <t>CHEMISTRY</t>
  </si>
  <si>
    <t>BIOLOGY</t>
  </si>
  <si>
    <t>PHYSICAL EDUCATION</t>
  </si>
  <si>
    <t>COMPUTER SCIENCE</t>
  </si>
  <si>
    <t>ENGLISH CORE</t>
  </si>
  <si>
    <t>English Comm</t>
  </si>
  <si>
    <t>KENDRIYA VIDYALAYA MACHILIPATNAM 
RESULT ANALYSIS 2018-19</t>
  </si>
  <si>
    <t>CLASS X  RESULT ANALYSIS 2018-19</t>
  </si>
  <si>
    <t>002</t>
  </si>
  <si>
    <t>041</t>
  </si>
  <si>
    <t>086</t>
  </si>
  <si>
    <t>087</t>
  </si>
</sst>
</file>

<file path=xl/styles.xml><?xml version="1.0" encoding="utf-8"?>
<styleSheet xmlns="http://schemas.openxmlformats.org/spreadsheetml/2006/main">
  <numFmts count="2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3" fillId="0" borderId="13" xfId="0" applyFont="1" applyFill="1" applyBorder="1" applyAlignment="1">
      <alignment vertical="center" wrapText="1"/>
    </xf>
    <xf numFmtId="0" fontId="45" fillId="0" borderId="13" xfId="0" applyFont="1" applyBorder="1" applyAlignment="1">
      <alignment horizontal="center" vertical="center"/>
    </xf>
    <xf numFmtId="2" fontId="45" fillId="0" borderId="13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47" fillId="0" borderId="0" xfId="0" applyFont="1" applyAlignment="1">
      <alignment horizontal="center"/>
    </xf>
    <xf numFmtId="0" fontId="47" fillId="0" borderId="1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7" xfId="0" applyFont="1" applyBorder="1" applyAlignment="1">
      <alignment horizontal="center" vertical="center"/>
    </xf>
    <xf numFmtId="0" fontId="44" fillId="0" borderId="11" xfId="0" applyFont="1" applyBorder="1" applyAlignment="1" quotePrefix="1">
      <alignment horizontal="center" vertical="center" wrapText="1"/>
    </xf>
    <xf numFmtId="0" fontId="44" fillId="0" borderId="10" xfId="0" applyFont="1" applyBorder="1" applyAlignment="1" quotePrefix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00390625" style="0" bestFit="1" customWidth="1"/>
    <col min="2" max="2" width="20.28125" style="0" customWidth="1"/>
    <col min="3" max="3" width="6.00390625" style="0" customWidth="1"/>
    <col min="4" max="4" width="6.140625" style="0" customWidth="1"/>
    <col min="5" max="5" width="9.140625" style="0" bestFit="1" customWidth="1"/>
    <col min="6" max="12" width="4.140625" style="0" bestFit="1" customWidth="1"/>
    <col min="13" max="13" width="4.00390625" style="0" bestFit="1" customWidth="1"/>
    <col min="14" max="14" width="2.7109375" style="0" bestFit="1" customWidth="1"/>
    <col min="15" max="21" width="6.28125" style="0" customWidth="1"/>
    <col min="22" max="22" width="9.57421875" style="0" customWidth="1"/>
  </cols>
  <sheetData>
    <row r="1" spans="1:22" ht="18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8">
      <c r="A2" s="25" t="s">
        <v>59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30">
      <c r="A3" s="1" t="s">
        <v>14</v>
      </c>
      <c r="B3" s="1" t="s">
        <v>0</v>
      </c>
      <c r="C3" s="1" t="s">
        <v>15</v>
      </c>
      <c r="D3" s="1" t="s">
        <v>16</v>
      </c>
      <c r="E3" s="1" t="s">
        <v>10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1" t="s">
        <v>12</v>
      </c>
      <c r="M3" s="1" t="s">
        <v>17</v>
      </c>
      <c r="N3" s="1" t="s">
        <v>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</row>
    <row r="4" spans="1:22" ht="27.75" customHeight="1">
      <c r="A4" s="2">
        <v>101</v>
      </c>
      <c r="B4" s="3" t="s">
        <v>57</v>
      </c>
      <c r="C4" s="4">
        <v>29</v>
      </c>
      <c r="D4" s="4">
        <v>28</v>
      </c>
      <c r="E4" s="5">
        <f>28/29*100</f>
        <v>96.55172413793103</v>
      </c>
      <c r="F4" s="2">
        <v>3</v>
      </c>
      <c r="G4" s="2">
        <v>1</v>
      </c>
      <c r="H4" s="2">
        <v>7</v>
      </c>
      <c r="I4" s="2">
        <v>1</v>
      </c>
      <c r="J4" s="2">
        <v>6</v>
      </c>
      <c r="K4" s="2">
        <v>6</v>
      </c>
      <c r="L4" s="2">
        <v>4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11</v>
      </c>
      <c r="S4" s="2">
        <v>13</v>
      </c>
      <c r="T4" s="2">
        <v>4</v>
      </c>
      <c r="U4" s="2">
        <f>(F4*8)+(G4*7)+(H4*6)+(I4*5)+(J4*4)+(K4*3)+(L4*2)+(M4*1)+(N4*0)</f>
        <v>128</v>
      </c>
      <c r="V4" s="4">
        <v>55.17</v>
      </c>
    </row>
    <row r="5" spans="1:22" ht="27.75" customHeight="1">
      <c r="A5" s="2">
        <v>122</v>
      </c>
      <c r="B5" s="3" t="s">
        <v>26</v>
      </c>
      <c r="C5" s="4">
        <v>21</v>
      </c>
      <c r="D5" s="4">
        <v>20</v>
      </c>
      <c r="E5" s="5">
        <f>20/21*100</f>
        <v>95.23809523809523</v>
      </c>
      <c r="F5" s="2">
        <v>17</v>
      </c>
      <c r="G5" s="2">
        <v>3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1</v>
      </c>
      <c r="T5" s="2">
        <v>19</v>
      </c>
      <c r="U5" s="2">
        <f aca="true" t="shared" si="0" ref="U5:U10">(F5*8)+(G5*7)+(H5*6)+(I5*5)+(J5*4)+(K5*3)+(L5*2)+(M5*1)+(N5*0)</f>
        <v>157</v>
      </c>
      <c r="V5" s="4">
        <v>93.45</v>
      </c>
    </row>
    <row r="6" spans="1:22" ht="27.75" customHeight="1">
      <c r="A6" s="31" t="s">
        <v>61</v>
      </c>
      <c r="B6" s="3" t="s">
        <v>27</v>
      </c>
      <c r="C6" s="4">
        <v>29</v>
      </c>
      <c r="D6" s="4">
        <v>28</v>
      </c>
      <c r="E6" s="5">
        <f>28/29*100</f>
        <v>96.55172413793103</v>
      </c>
      <c r="F6" s="2">
        <v>1</v>
      </c>
      <c r="G6" s="2">
        <v>6</v>
      </c>
      <c r="H6" s="2">
        <v>4</v>
      </c>
      <c r="I6" s="2">
        <v>13</v>
      </c>
      <c r="J6" s="2">
        <v>3</v>
      </c>
      <c r="K6" s="2">
        <v>1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2</v>
      </c>
      <c r="R6" s="2">
        <v>18</v>
      </c>
      <c r="S6" s="2">
        <v>5</v>
      </c>
      <c r="T6" s="2">
        <v>3</v>
      </c>
      <c r="U6" s="2">
        <f t="shared" si="0"/>
        <v>154</v>
      </c>
      <c r="V6" s="4">
        <v>66.37</v>
      </c>
    </row>
    <row r="7" spans="1:22" ht="27.75" customHeight="1">
      <c r="A7" s="31" t="s">
        <v>62</v>
      </c>
      <c r="B7" s="3" t="s">
        <v>28</v>
      </c>
      <c r="C7" s="4">
        <v>29</v>
      </c>
      <c r="D7" s="4">
        <v>28</v>
      </c>
      <c r="E7" s="5">
        <f>28/29*100</f>
        <v>96.55172413793103</v>
      </c>
      <c r="F7" s="2">
        <v>1</v>
      </c>
      <c r="G7" s="2">
        <v>1</v>
      </c>
      <c r="H7" s="2">
        <v>6</v>
      </c>
      <c r="I7" s="2">
        <v>7</v>
      </c>
      <c r="J7" s="2">
        <v>4</v>
      </c>
      <c r="K7" s="2">
        <v>4</v>
      </c>
      <c r="L7" s="2">
        <v>5</v>
      </c>
      <c r="M7" s="2">
        <v>0</v>
      </c>
      <c r="N7" s="2">
        <v>0</v>
      </c>
      <c r="O7" s="2">
        <v>0</v>
      </c>
      <c r="P7" s="2">
        <v>5</v>
      </c>
      <c r="Q7" s="2">
        <v>6</v>
      </c>
      <c r="R7" s="2">
        <v>9</v>
      </c>
      <c r="S7" s="2">
        <v>7</v>
      </c>
      <c r="T7" s="2">
        <v>1</v>
      </c>
      <c r="U7" s="2">
        <f t="shared" si="0"/>
        <v>124</v>
      </c>
      <c r="V7" s="4">
        <v>53.44</v>
      </c>
    </row>
    <row r="8" spans="1:22" ht="27.75" customHeight="1">
      <c r="A8" s="31" t="s">
        <v>63</v>
      </c>
      <c r="B8" s="3" t="s">
        <v>29</v>
      </c>
      <c r="C8" s="4">
        <v>29</v>
      </c>
      <c r="D8" s="4">
        <v>28</v>
      </c>
      <c r="E8" s="5">
        <f>28/29*100</f>
        <v>96.55172413793103</v>
      </c>
      <c r="F8" s="2">
        <v>4</v>
      </c>
      <c r="G8" s="2">
        <v>3</v>
      </c>
      <c r="H8" s="2">
        <v>8</v>
      </c>
      <c r="I8" s="2">
        <v>4</v>
      </c>
      <c r="J8" s="2">
        <v>4</v>
      </c>
      <c r="K8" s="2">
        <v>4</v>
      </c>
      <c r="L8" s="2">
        <v>1</v>
      </c>
      <c r="M8" s="2">
        <v>0</v>
      </c>
      <c r="N8" s="2">
        <v>0</v>
      </c>
      <c r="O8" s="2">
        <v>0</v>
      </c>
      <c r="P8" s="2">
        <v>0</v>
      </c>
      <c r="Q8" s="2">
        <v>2</v>
      </c>
      <c r="R8" s="2">
        <v>7</v>
      </c>
      <c r="S8" s="2">
        <v>12</v>
      </c>
      <c r="T8" s="2">
        <v>7</v>
      </c>
      <c r="U8" s="2">
        <f t="shared" si="0"/>
        <v>151</v>
      </c>
      <c r="V8" s="4">
        <v>65.08</v>
      </c>
    </row>
    <row r="9" spans="1:22" ht="27.75" customHeight="1" thickBot="1">
      <c r="A9" s="30" t="s">
        <v>60</v>
      </c>
      <c r="B9" s="7" t="s">
        <v>30</v>
      </c>
      <c r="C9" s="8">
        <v>8</v>
      </c>
      <c r="D9" s="8">
        <v>8</v>
      </c>
      <c r="E9" s="9">
        <v>100</v>
      </c>
      <c r="F9" s="6">
        <v>0</v>
      </c>
      <c r="G9" s="6">
        <v>3</v>
      </c>
      <c r="H9" s="6">
        <v>0</v>
      </c>
      <c r="I9" s="6">
        <v>2</v>
      </c>
      <c r="J9" s="6">
        <v>2</v>
      </c>
      <c r="K9" s="6">
        <v>0</v>
      </c>
      <c r="L9" s="6">
        <v>1</v>
      </c>
      <c r="M9" s="6">
        <v>0</v>
      </c>
      <c r="N9" s="6">
        <v>0</v>
      </c>
      <c r="O9" s="6">
        <v>0</v>
      </c>
      <c r="P9" s="6">
        <v>0</v>
      </c>
      <c r="Q9" s="6">
        <v>1</v>
      </c>
      <c r="R9" s="6">
        <v>2</v>
      </c>
      <c r="S9" s="6">
        <v>4</v>
      </c>
      <c r="T9" s="6">
        <v>1</v>
      </c>
      <c r="U9" s="6">
        <f t="shared" si="0"/>
        <v>41</v>
      </c>
      <c r="V9" s="8">
        <f>(U9/(SUM(F9:N9)*8))*100</f>
        <v>64.0625</v>
      </c>
    </row>
    <row r="10" spans="1:22" ht="30" thickBot="1">
      <c r="A10" s="10"/>
      <c r="B10" s="11" t="s">
        <v>31</v>
      </c>
      <c r="C10" s="12">
        <v>29</v>
      </c>
      <c r="D10" s="12">
        <v>28</v>
      </c>
      <c r="E10" s="13">
        <f>28/29*100</f>
        <v>96.55172413793103</v>
      </c>
      <c r="F10" s="14">
        <v>26</v>
      </c>
      <c r="G10" s="14">
        <v>17</v>
      </c>
      <c r="H10" s="14">
        <v>25</v>
      </c>
      <c r="I10" s="14">
        <v>27</v>
      </c>
      <c r="J10" s="14">
        <f>SUM(J4:J9)</f>
        <v>19</v>
      </c>
      <c r="K10" s="14">
        <v>15</v>
      </c>
      <c r="L10" s="14">
        <f>SUM(L4:L9)</f>
        <v>11</v>
      </c>
      <c r="M10" s="14">
        <f>SUM(M4:M9)</f>
        <v>0</v>
      </c>
      <c r="N10" s="14">
        <f>SUM(N4:N9)</f>
        <v>0</v>
      </c>
      <c r="O10" s="15"/>
      <c r="P10" s="15"/>
      <c r="Q10" s="15"/>
      <c r="R10" s="15"/>
      <c r="S10" s="15"/>
      <c r="T10" s="15"/>
      <c r="U10" s="16">
        <f t="shared" si="0"/>
        <v>755</v>
      </c>
      <c r="V10" s="17">
        <v>65.08</v>
      </c>
    </row>
    <row r="11" ht="12">
      <c r="N11" s="18"/>
    </row>
    <row r="12" spans="1:22" ht="27.75" customHeight="1">
      <c r="A12" s="2">
        <v>402</v>
      </c>
      <c r="B12" s="3" t="s">
        <v>32</v>
      </c>
      <c r="C12" s="4">
        <v>29</v>
      </c>
      <c r="D12" s="4">
        <v>28</v>
      </c>
      <c r="E12" s="5">
        <f>28/29*100</f>
        <v>96.55172413793103</v>
      </c>
      <c r="F12" s="2">
        <v>3</v>
      </c>
      <c r="G12" s="2">
        <v>10</v>
      </c>
      <c r="H12" s="2">
        <v>8</v>
      </c>
      <c r="I12" s="2">
        <v>5</v>
      </c>
      <c r="J12" s="2">
        <v>0</v>
      </c>
      <c r="K12" s="2">
        <v>2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2</v>
      </c>
      <c r="S12" s="2">
        <v>13</v>
      </c>
      <c r="T12" s="2">
        <v>13</v>
      </c>
      <c r="U12" s="2">
        <f>(F12*8)+(G12*7)+(H12*6)+(I12*5)+(J12*4)+(K12*3)+(L12*2)+(M12*1)+(N12*0)</f>
        <v>173</v>
      </c>
      <c r="V12" s="4">
        <v>74.56</v>
      </c>
    </row>
  </sheetData>
  <sheetProtection/>
  <mergeCells count="2">
    <mergeCell ref="A1:V1"/>
    <mergeCell ref="A2:V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4">
      <selection activeCell="A7" sqref="A7:Q7"/>
    </sheetView>
  </sheetViews>
  <sheetFormatPr defaultColWidth="9.140625" defaultRowHeight="12.75"/>
  <cols>
    <col min="2" max="2" width="23.140625" style="0" customWidth="1"/>
    <col min="7" max="14" width="7.00390625" style="0" customWidth="1"/>
    <col min="15" max="15" width="7.28125" style="0" customWidth="1"/>
    <col min="16" max="16" width="6.8515625" style="0" customWidth="1"/>
    <col min="17" max="17" width="6.57421875" style="0" customWidth="1"/>
  </cols>
  <sheetData>
    <row r="1" spans="1:17" ht="36" customHeight="1">
      <c r="A1" s="26" t="s">
        <v>58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2" ht="18">
      <c r="A2" s="28" t="s">
        <v>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39">
      <c r="A3" s="20" t="s">
        <v>34</v>
      </c>
      <c r="B3" s="20" t="s">
        <v>35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  <c r="H3" s="20" t="s">
        <v>41</v>
      </c>
      <c r="I3" s="20" t="s">
        <v>42</v>
      </c>
      <c r="J3" s="20" t="s">
        <v>43</v>
      </c>
      <c r="K3" s="20" t="s">
        <v>44</v>
      </c>
      <c r="L3" s="20" t="s">
        <v>45</v>
      </c>
    </row>
    <row r="4" spans="1:12" ht="37.5">
      <c r="A4" s="19" t="s">
        <v>46</v>
      </c>
      <c r="B4" s="19">
        <v>7</v>
      </c>
      <c r="C4" s="19">
        <v>7</v>
      </c>
      <c r="D4" s="19">
        <v>0</v>
      </c>
      <c r="E4" s="19">
        <v>0</v>
      </c>
      <c r="F4" s="19">
        <v>100</v>
      </c>
      <c r="G4" s="19">
        <v>0</v>
      </c>
      <c r="H4" s="19">
        <v>0</v>
      </c>
      <c r="I4" s="19">
        <v>3</v>
      </c>
      <c r="J4" s="19">
        <v>4</v>
      </c>
      <c r="K4" s="19">
        <v>0</v>
      </c>
      <c r="L4" s="19">
        <v>66.7835</v>
      </c>
    </row>
    <row r="7" spans="1:17" ht="18">
      <c r="A7" s="29" t="s">
        <v>47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39">
      <c r="A8" s="21" t="s">
        <v>48</v>
      </c>
      <c r="B8" s="21" t="s">
        <v>0</v>
      </c>
      <c r="C8" s="21" t="s">
        <v>35</v>
      </c>
      <c r="D8" s="21" t="s">
        <v>36</v>
      </c>
      <c r="E8" s="21" t="s">
        <v>49</v>
      </c>
      <c r="F8" s="21" t="s">
        <v>1</v>
      </c>
      <c r="G8" s="21" t="s">
        <v>2</v>
      </c>
      <c r="H8" s="21" t="s">
        <v>3</v>
      </c>
      <c r="I8" s="21" t="s">
        <v>4</v>
      </c>
      <c r="J8" s="21" t="s">
        <v>5</v>
      </c>
      <c r="K8" s="21" t="s">
        <v>6</v>
      </c>
      <c r="L8" s="21" t="s">
        <v>12</v>
      </c>
      <c r="M8" s="21" t="s">
        <v>17</v>
      </c>
      <c r="N8" s="21" t="s">
        <v>7</v>
      </c>
      <c r="O8" s="21" t="s">
        <v>50</v>
      </c>
      <c r="P8" s="21" t="s">
        <v>51</v>
      </c>
      <c r="Q8" s="21" t="s">
        <v>25</v>
      </c>
    </row>
    <row r="9" spans="1:17" ht="18" customHeight="1">
      <c r="A9" s="22">
        <v>1</v>
      </c>
      <c r="B9" s="23" t="s">
        <v>8</v>
      </c>
      <c r="C9" s="22">
        <v>7</v>
      </c>
      <c r="D9" s="22">
        <v>7</v>
      </c>
      <c r="E9" s="22">
        <v>100</v>
      </c>
      <c r="F9" s="22">
        <v>0</v>
      </c>
      <c r="G9" s="22">
        <v>0</v>
      </c>
      <c r="H9" s="22">
        <v>0</v>
      </c>
      <c r="I9" s="22">
        <v>4</v>
      </c>
      <c r="J9" s="22">
        <v>1</v>
      </c>
      <c r="K9" s="22">
        <v>2</v>
      </c>
      <c r="L9" s="22">
        <v>0</v>
      </c>
      <c r="M9" s="22">
        <v>0</v>
      </c>
      <c r="N9" s="22">
        <v>0</v>
      </c>
      <c r="O9" s="22">
        <v>7</v>
      </c>
      <c r="P9" s="22">
        <v>30</v>
      </c>
      <c r="Q9" s="22">
        <v>53.57</v>
      </c>
    </row>
    <row r="10" spans="1:17" ht="18" customHeight="1">
      <c r="A10" s="22">
        <v>2</v>
      </c>
      <c r="B10" s="23" t="s">
        <v>13</v>
      </c>
      <c r="C10" s="22">
        <v>7</v>
      </c>
      <c r="D10" s="22">
        <v>7</v>
      </c>
      <c r="E10" s="22">
        <v>100</v>
      </c>
      <c r="F10" s="22">
        <v>0</v>
      </c>
      <c r="G10" s="22">
        <v>0</v>
      </c>
      <c r="H10" s="22">
        <v>1</v>
      </c>
      <c r="I10" s="22">
        <v>3</v>
      </c>
      <c r="J10" s="22">
        <v>2</v>
      </c>
      <c r="K10" s="22">
        <v>1</v>
      </c>
      <c r="L10" s="22">
        <v>0</v>
      </c>
      <c r="M10" s="22">
        <v>0</v>
      </c>
      <c r="N10" s="22">
        <v>0</v>
      </c>
      <c r="O10" s="22">
        <v>7</v>
      </c>
      <c r="P10" s="22">
        <v>32</v>
      </c>
      <c r="Q10" s="22">
        <v>57.14</v>
      </c>
    </row>
    <row r="11" spans="1:17" ht="18" customHeight="1">
      <c r="A11" s="22">
        <v>3</v>
      </c>
      <c r="B11" s="23" t="s">
        <v>52</v>
      </c>
      <c r="C11" s="22">
        <v>7</v>
      </c>
      <c r="D11" s="22">
        <v>7</v>
      </c>
      <c r="E11" s="22">
        <v>100</v>
      </c>
      <c r="F11" s="22">
        <v>1</v>
      </c>
      <c r="G11" s="22">
        <v>5</v>
      </c>
      <c r="H11" s="22">
        <v>1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7</v>
      </c>
      <c r="P11" s="22">
        <v>49</v>
      </c>
      <c r="Q11" s="22">
        <v>87.5</v>
      </c>
    </row>
    <row r="12" spans="1:17" ht="18" customHeight="1">
      <c r="A12" s="22">
        <v>4</v>
      </c>
      <c r="B12" s="23" t="s">
        <v>53</v>
      </c>
      <c r="C12" s="22">
        <v>2</v>
      </c>
      <c r="D12" s="22">
        <v>2</v>
      </c>
      <c r="E12" s="22">
        <v>100</v>
      </c>
      <c r="F12" s="22">
        <v>0</v>
      </c>
      <c r="G12" s="22">
        <v>0</v>
      </c>
      <c r="H12" s="22">
        <v>0</v>
      </c>
      <c r="I12" s="22">
        <v>0</v>
      </c>
      <c r="J12" s="22">
        <v>1</v>
      </c>
      <c r="K12" s="22">
        <v>0</v>
      </c>
      <c r="L12" s="22">
        <v>1</v>
      </c>
      <c r="M12" s="22">
        <v>0</v>
      </c>
      <c r="N12" s="22">
        <v>0</v>
      </c>
      <c r="O12" s="22">
        <v>2</v>
      </c>
      <c r="P12" s="22">
        <v>6</v>
      </c>
      <c r="Q12" s="22">
        <v>37.5</v>
      </c>
    </row>
    <row r="13" spans="1:17" ht="18" customHeight="1">
      <c r="A13" s="22">
        <v>5</v>
      </c>
      <c r="B13" s="23" t="s">
        <v>54</v>
      </c>
      <c r="C13" s="22">
        <v>7</v>
      </c>
      <c r="D13" s="22">
        <v>7</v>
      </c>
      <c r="E13" s="22">
        <v>100</v>
      </c>
      <c r="F13" s="22">
        <v>0</v>
      </c>
      <c r="G13" s="22">
        <v>0</v>
      </c>
      <c r="H13" s="22">
        <v>5</v>
      </c>
      <c r="I13" s="22">
        <v>2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7</v>
      </c>
      <c r="P13" s="22">
        <v>40</v>
      </c>
      <c r="Q13" s="22">
        <v>71.42</v>
      </c>
    </row>
    <row r="14" spans="1:17" ht="18" customHeight="1">
      <c r="A14" s="22">
        <v>6</v>
      </c>
      <c r="B14" s="23" t="s">
        <v>55</v>
      </c>
      <c r="C14" s="22">
        <v>5</v>
      </c>
      <c r="D14" s="22">
        <v>5</v>
      </c>
      <c r="E14" s="22">
        <v>100</v>
      </c>
      <c r="F14" s="22">
        <v>0</v>
      </c>
      <c r="G14" s="22">
        <v>1</v>
      </c>
      <c r="H14" s="22">
        <v>2</v>
      </c>
      <c r="I14" s="22">
        <v>1</v>
      </c>
      <c r="J14" s="22">
        <v>1</v>
      </c>
      <c r="K14" s="22">
        <v>0</v>
      </c>
      <c r="L14" s="22">
        <v>0</v>
      </c>
      <c r="M14" s="22">
        <v>0</v>
      </c>
      <c r="N14" s="22">
        <v>0</v>
      </c>
      <c r="O14" s="22">
        <v>5</v>
      </c>
      <c r="P14" s="22">
        <v>28</v>
      </c>
      <c r="Q14" s="22">
        <v>70</v>
      </c>
    </row>
    <row r="15" spans="1:17" ht="18" customHeight="1">
      <c r="A15" s="22">
        <v>7</v>
      </c>
      <c r="B15" s="23" t="s">
        <v>56</v>
      </c>
      <c r="C15" s="22">
        <v>7</v>
      </c>
      <c r="D15" s="22">
        <v>7</v>
      </c>
      <c r="E15" s="22">
        <v>100</v>
      </c>
      <c r="F15" s="22">
        <v>1</v>
      </c>
      <c r="G15" s="22">
        <v>2</v>
      </c>
      <c r="H15" s="22">
        <v>1</v>
      </c>
      <c r="I15" s="22">
        <v>2</v>
      </c>
      <c r="J15" s="22">
        <v>1</v>
      </c>
      <c r="K15" s="22">
        <v>0</v>
      </c>
      <c r="L15" s="22">
        <v>0</v>
      </c>
      <c r="M15" s="22">
        <v>0</v>
      </c>
      <c r="N15" s="22">
        <v>0</v>
      </c>
      <c r="O15" s="22">
        <v>7</v>
      </c>
      <c r="P15" s="22">
        <v>42</v>
      </c>
      <c r="Q15" s="22">
        <v>75</v>
      </c>
    </row>
    <row r="16" spans="1:17" ht="12">
      <c r="A16" s="19"/>
      <c r="B16" s="23" t="s">
        <v>9</v>
      </c>
      <c r="C16" s="22">
        <v>42</v>
      </c>
      <c r="D16" s="22">
        <v>42</v>
      </c>
      <c r="E16" s="22">
        <v>100</v>
      </c>
      <c r="F16" s="22">
        <v>2</v>
      </c>
      <c r="G16" s="22">
        <v>8</v>
      </c>
      <c r="H16" s="22">
        <v>10</v>
      </c>
      <c r="I16" s="22">
        <v>12</v>
      </c>
      <c r="J16" s="22">
        <v>6</v>
      </c>
      <c r="K16" s="22">
        <v>3</v>
      </c>
      <c r="L16" s="22">
        <v>1</v>
      </c>
      <c r="M16" s="22">
        <v>0</v>
      </c>
      <c r="N16" s="22">
        <v>0</v>
      </c>
      <c r="O16" s="22">
        <v>42</v>
      </c>
      <c r="P16" s="22">
        <v>227</v>
      </c>
      <c r="Q16" s="22">
        <v>67.55</v>
      </c>
    </row>
  </sheetData>
  <sheetProtection/>
  <mergeCells count="3">
    <mergeCell ref="A1:Q1"/>
    <mergeCell ref="A2:L2"/>
    <mergeCell ref="A7:Q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kvexam</dc:creator>
  <cp:keywords/>
  <dc:description/>
  <cp:lastModifiedBy>revalla vijaya kumar</cp:lastModifiedBy>
  <cp:lastPrinted>2019-03-29T11:36:05Z</cp:lastPrinted>
  <dcterms:created xsi:type="dcterms:W3CDTF">2011-12-14T04:28:42Z</dcterms:created>
  <dcterms:modified xsi:type="dcterms:W3CDTF">2023-07-31T08:59:16Z</dcterms:modified>
  <cp:category/>
  <cp:version/>
  <cp:contentType/>
  <cp:contentStatus/>
</cp:coreProperties>
</file>